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<sst xmlns="http://schemas.openxmlformats.org/spreadsheetml/2006/main" count="31" uniqueCount="15">
  <si>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</si>
  <si>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</si>
  <si>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</si>
  <si>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</si>
  <si>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</si>
  <si>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</si>
  <si>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</si>
  <si>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Sites Reporting Production</t>
  </si>
  <si>
    <t xml:space="preserve">   Production (cubic yards)*</t>
  </si>
  <si>
    <t xml:space="preserve">   Hours Worked</t>
  </si>
  <si>
    <t>*Production reported in cubic yards calculated using 94 lb per cubic foot or 1.269 tons per cubic yard.</t>
  </si>
  <si>
    <t>2005 ANTHRACITE STATEWIDE PRODUCTION SUMMARY</t>
  </si>
  <si>
    <t xml:space="preserve">   Companies Reporting Production</t>
  </si>
  <si>
    <t>Coal Refuse Sites</t>
  </si>
  <si>
    <t>Total Anthracite Production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</si>
</sst>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</numFmts>
  <fonts count="19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9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9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3" fontId="13" fillId="0" borderId="3" xfId="0" applyNumberFormat="1" applyFont="1" applyBorder="1" applyAlignment="1">
      <alignment horizontal="right"/>
    </xf>
    <xf numFmtId="168" fontId="14" fillId="0" borderId="3" xfId="0" applyNumberFormat="1" applyFont="1" applyBorder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>
      <alignment/>
    </xf>
    <xf numFmtId="3" fontId="10" fillId="0" borderId="4" xfId="0" applyNumberFormat="1" applyFont="1" applyBorder="1" applyAlignment="1">
      <alignment horizontal="right"/>
    </xf>
    <xf numFmtId="9" fontId="1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0" fillId="0" borderId="5" xfId="0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9" fontId="10" fillId="0" borderId="5" xfId="0" applyNumberFormat="1" applyFont="1" applyBorder="1" applyAlignment="1">
      <alignment/>
    </xf>
    <xf numFmtId="0" fontId="10" fillId="0" borderId="6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0" fillId="0" borderId="7" xfId="0" applyFont="1" applyBorder="1" applyAlignment="1">
      <alignment/>
    </xf>
    <xf numFmtId="169" fontId="10" fillId="0" borderId="2" xfId="0" applyNumberFormat="1" applyFont="1" applyBorder="1" applyAlignment="1">
      <alignment horizontal="right"/>
    </xf>
    <xf numFmtId="9" fontId="10" fillId="0" borderId="2" xfId="19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5" zoomScaleNormal="95" workbookViewId="0" topLeftCell="A1">
      <selection activeCell="A1" sqref="A1:E1"/>
    </sheetView>
  </sheetViews>
  <sheetFormatPr defaultColWidth="9.140625" defaultRowHeight="12.75"/>
  <cols>
    <col min="1" max="1" width="36.7109375" style="1" customWidth="1"/>
    <col min="2" max="4" width="11.57421875" style="1" customWidth="1"/>
    <col min="5" max="5" width="12.00390625" style="1" customWidth="1"/>
    <col min="6" max="16384" width="9.140625" style="1" customWidth="1"/>
  </cols>
  <sheetData>
    <row r="1" spans="1:5" ht="15">
      <c r="A1" s="47"/>
      <c r="B1" s="47"/>
      <c r="C1" s="47"/>
      <c r="D1" s="47"/>
      <c r="E1" s="47"/>
    </row>
    <row r="2" spans="1:5" s="28" customFormat="1" ht="18.75">
      <c r="A2" s="46" t="s">
        <v>11</v>
      </c>
      <c r="B2" s="46"/>
      <c r="C2" s="46"/>
      <c r="D2" s="46"/>
      <c r="E2" s="46"/>
    </row>
    <row r="3" ht="18" customHeight="1">
      <c r="A3" s="3"/>
    </row>
    <row r="4" spans="1:5" s="7" customFormat="1" ht="15.75" customHeight="1">
      <c r="A4" s="12"/>
      <c r="B4" s="14">
        <v>2005</v>
      </c>
      <c r="C4" s="14">
        <v>2004</v>
      </c>
      <c r="D4" s="14" t="s">
        <v>0</v>
      </c>
      <c r="E4" s="14" t="s">
        <v>1</v>
      </c>
    </row>
    <row r="5" spans="2:5" s="7" customFormat="1" ht="12.75">
      <c r="B5" s="11"/>
      <c r="C5" s="11"/>
      <c r="D5" s="11"/>
      <c r="E5" s="11"/>
    </row>
    <row r="6" spans="1:5" ht="14.25">
      <c r="A6" s="5" t="s">
        <v>2</v>
      </c>
      <c r="B6" s="6"/>
      <c r="C6" s="6"/>
      <c r="D6" s="6"/>
      <c r="E6" s="6"/>
    </row>
    <row r="7" spans="1:7" ht="12.75">
      <c r="A7" s="13" t="s">
        <v>3</v>
      </c>
      <c r="B7" s="18">
        <v>189899</v>
      </c>
      <c r="C7" s="18">
        <v>271029</v>
      </c>
      <c r="D7" s="18">
        <f>B7-C7</f>
        <v>-81130</v>
      </c>
      <c r="E7" s="19">
        <f>D7/C7</f>
        <v>-0.29934066096248</v>
      </c>
      <c r="G7" s="2"/>
    </row>
    <row r="8" spans="1:5" s="17" customFormat="1" ht="12.75">
      <c r="A8" s="16" t="s">
        <v>8</v>
      </c>
      <c r="B8" s="20">
        <f>B7/1.269</f>
        <v>149644.60204885737</v>
      </c>
      <c r="C8" s="20">
        <f>C7/1.269</f>
        <v>213576.83215130024</v>
      </c>
      <c r="D8" s="20"/>
      <c r="E8" s="21"/>
    </row>
    <row r="9" spans="1:5" ht="12.75">
      <c r="A9" s="13" t="s">
        <v>4</v>
      </c>
      <c r="B9" s="22">
        <v>128</v>
      </c>
      <c r="C9" s="22">
        <v>130</v>
      </c>
      <c r="D9" s="18">
        <f>B9-C9</f>
        <v>-2</v>
      </c>
      <c r="E9" s="19">
        <f>D9/C9</f>
        <v>-0.015384615384615385</v>
      </c>
    </row>
    <row r="10" spans="1:5" ht="12.75">
      <c r="A10" s="34" t="s">
        <v>9</v>
      </c>
      <c r="B10" s="35">
        <v>206643</v>
      </c>
      <c r="C10" s="35">
        <v>218915</v>
      </c>
      <c r="D10" s="35">
        <f>B10-C10</f>
        <v>-12272</v>
      </c>
      <c r="E10" s="36">
        <f>D10/C10</f>
        <v>-0.05605828746317064</v>
      </c>
    </row>
    <row r="11" spans="1:5" ht="12.75">
      <c r="A11" s="37" t="s">
        <v>6</v>
      </c>
      <c r="B11" s="38">
        <v>17</v>
      </c>
      <c r="C11" s="38">
        <v>20</v>
      </c>
      <c r="D11" s="39">
        <f>B11-C11</f>
        <v>-3</v>
      </c>
      <c r="E11" s="40">
        <f>D11/C11</f>
        <v>-0.15</v>
      </c>
    </row>
    <row r="12" spans="1:5" ht="12.75">
      <c r="A12" s="37" t="s">
        <v>12</v>
      </c>
      <c r="B12" s="41">
        <v>15</v>
      </c>
      <c r="C12" s="41">
        <v>19</v>
      </c>
      <c r="D12" s="39">
        <f>B12-C12</f>
        <v>-4</v>
      </c>
      <c r="E12" s="40">
        <f>D12/C12</f>
        <v>-0.21052631578947367</v>
      </c>
    </row>
    <row r="13" spans="1:5" ht="12.75">
      <c r="A13" s="7"/>
      <c r="B13" s="23"/>
      <c r="C13" s="23"/>
      <c r="D13" s="24"/>
      <c r="E13" s="25"/>
    </row>
    <row r="14" spans="1:5" ht="14.25">
      <c r="A14" s="5" t="s">
        <v>5</v>
      </c>
      <c r="B14" s="26"/>
      <c r="C14" s="26"/>
      <c r="D14" s="24"/>
      <c r="E14" s="25"/>
    </row>
    <row r="15" spans="1:7" ht="12.75">
      <c r="A15" s="13" t="s">
        <v>3</v>
      </c>
      <c r="B15" s="18">
        <v>2049173</v>
      </c>
      <c r="C15" s="18">
        <v>2056003</v>
      </c>
      <c r="D15" s="18">
        <f>B15-C15</f>
        <v>-6830</v>
      </c>
      <c r="E15" s="19">
        <f>D15/C15</f>
        <v>-0.003321979588551184</v>
      </c>
      <c r="G15" s="2"/>
    </row>
    <row r="16" spans="1:5" s="17" customFormat="1" ht="12.75">
      <c r="A16" s="16" t="s">
        <v>8</v>
      </c>
      <c r="B16" s="20">
        <f>B15/1.269</f>
        <v>1614793.5382190703</v>
      </c>
      <c r="C16" s="20">
        <f>C15/1.269</f>
        <v>1620175.72892041</v>
      </c>
      <c r="D16" s="20"/>
      <c r="E16" s="21"/>
    </row>
    <row r="17" spans="1:5" ht="12.75">
      <c r="A17" s="13" t="s">
        <v>4</v>
      </c>
      <c r="B17" s="22">
        <v>378</v>
      </c>
      <c r="C17" s="22">
        <v>422</v>
      </c>
      <c r="D17" s="18">
        <f>B17-C17</f>
        <v>-44</v>
      </c>
      <c r="E17" s="19">
        <f>D17/C17</f>
        <v>-0.10426540284360189</v>
      </c>
    </row>
    <row r="18" spans="1:5" ht="12.75">
      <c r="A18" s="13" t="s">
        <v>9</v>
      </c>
      <c r="B18" s="18">
        <v>705160</v>
      </c>
      <c r="C18" s="18">
        <v>662701</v>
      </c>
      <c r="D18" s="18">
        <f>B18-C18</f>
        <v>42459</v>
      </c>
      <c r="E18" s="19">
        <f>D18/C18</f>
        <v>0.06406961812340708</v>
      </c>
    </row>
    <row r="19" spans="1:5" ht="12.75">
      <c r="A19" s="13" t="s">
        <v>6</v>
      </c>
      <c r="B19" s="22">
        <v>48</v>
      </c>
      <c r="C19" s="42">
        <v>64</v>
      </c>
      <c r="D19" s="18">
        <f>B19-C19</f>
        <v>-16</v>
      </c>
      <c r="E19" s="19">
        <f>D19/C19</f>
        <v>-0.25</v>
      </c>
    </row>
    <row r="20" spans="1:5" ht="12.75">
      <c r="A20" s="43" t="s">
        <v>12</v>
      </c>
      <c r="B20" s="18">
        <v>36</v>
      </c>
      <c r="C20" s="18">
        <v>48</v>
      </c>
      <c r="D20" s="18">
        <f>B20-C20</f>
        <v>-12</v>
      </c>
      <c r="E20" s="19">
        <f>D20/C20</f>
        <v>-0.25</v>
      </c>
    </row>
    <row r="21" spans="1:5" ht="12.75">
      <c r="A21" s="7"/>
      <c r="B21" s="23"/>
      <c r="C21" s="23"/>
      <c r="D21" s="24"/>
      <c r="E21" s="25"/>
    </row>
    <row r="22" spans="1:5" ht="14.25">
      <c r="A22" s="5" t="s">
        <v>13</v>
      </c>
      <c r="B22" s="26"/>
      <c r="C22" s="26"/>
      <c r="D22" s="24"/>
      <c r="E22" s="25"/>
    </row>
    <row r="23" spans="1:7" ht="12.75">
      <c r="A23" s="13" t="s">
        <v>3</v>
      </c>
      <c r="B23" s="18">
        <v>4223507</v>
      </c>
      <c r="C23" s="18">
        <v>3906388</v>
      </c>
      <c r="D23" s="18">
        <f>B23-C23</f>
        <v>317119</v>
      </c>
      <c r="E23" s="19">
        <f>D23/C23</f>
        <v>0.08117959608722942</v>
      </c>
      <c r="G23" s="2"/>
    </row>
    <row r="24" spans="1:5" ht="12.75">
      <c r="A24" s="16" t="s">
        <v>8</v>
      </c>
      <c r="B24" s="20">
        <f>B23/1.269</f>
        <v>3328216.7060677703</v>
      </c>
      <c r="C24" s="20">
        <f>C23/1.269</f>
        <v>3078319.936958235</v>
      </c>
      <c r="D24" s="18"/>
      <c r="E24" s="19"/>
    </row>
    <row r="25" spans="1:5" ht="12.75">
      <c r="A25" s="13" t="s">
        <v>4</v>
      </c>
      <c r="B25" s="22">
        <v>191</v>
      </c>
      <c r="C25" s="22">
        <v>143</v>
      </c>
      <c r="D25" s="18">
        <f>B25-C25</f>
        <v>48</v>
      </c>
      <c r="E25" s="19">
        <f>D25/C25</f>
        <v>0.3356643356643357</v>
      </c>
    </row>
    <row r="26" spans="1:5" ht="12.75">
      <c r="A26" s="13" t="s">
        <v>9</v>
      </c>
      <c r="B26" s="18">
        <v>358433</v>
      </c>
      <c r="C26" s="18">
        <v>272366</v>
      </c>
      <c r="D26" s="18">
        <f>B26-C26</f>
        <v>86067</v>
      </c>
      <c r="E26" s="19">
        <f>D26/C26</f>
        <v>0.31599759147617545</v>
      </c>
    </row>
    <row r="27" spans="1:5" ht="12.75">
      <c r="A27" s="34" t="s">
        <v>7</v>
      </c>
      <c r="B27" s="42">
        <v>39</v>
      </c>
      <c r="C27" s="42">
        <v>25</v>
      </c>
      <c r="D27" s="35">
        <f>B27-C27</f>
        <v>14</v>
      </c>
      <c r="E27" s="36">
        <f>D27/C27</f>
        <v>0.56</v>
      </c>
    </row>
    <row r="28" spans="1:5" ht="12.75">
      <c r="A28" s="13" t="s">
        <v>12</v>
      </c>
      <c r="B28" s="22">
        <v>27</v>
      </c>
      <c r="C28" s="22">
        <v>11</v>
      </c>
      <c r="D28" s="18">
        <f>B28-C28</f>
        <v>16</v>
      </c>
      <c r="E28" s="19">
        <f>D28/C28</f>
        <v>1.4545454545454546</v>
      </c>
    </row>
    <row r="29" spans="1:5" ht="12.75">
      <c r="A29" s="7"/>
      <c r="B29" s="23"/>
      <c r="C29" s="23"/>
      <c r="D29" s="24"/>
      <c r="E29" s="25"/>
    </row>
    <row r="30" spans="1:5" ht="14.25">
      <c r="A30" s="5" t="s">
        <v>14</v>
      </c>
      <c r="B30" s="26"/>
      <c r="C30" s="26"/>
      <c r="D30" s="24"/>
      <c r="E30" s="25"/>
    </row>
    <row r="31" spans="1:7" ht="12.75">
      <c r="A31" s="13" t="s">
        <v>3</v>
      </c>
      <c r="B31" s="18">
        <f aca="true" t="shared" si="0" ref="B31:C35">B7+B15+B23</f>
        <v>6462579</v>
      </c>
      <c r="C31" s="18">
        <f t="shared" si="0"/>
        <v>6233420</v>
      </c>
      <c r="D31" s="18">
        <f>B31-C31</f>
        <v>229159</v>
      </c>
      <c r="E31" s="45">
        <f>D31/C31</f>
        <v>0.03676296479300288</v>
      </c>
      <c r="G31" s="33"/>
    </row>
    <row r="32" spans="1:5" s="17" customFormat="1" ht="12.75">
      <c r="A32" s="16" t="s">
        <v>8</v>
      </c>
      <c r="B32" s="20">
        <f t="shared" si="0"/>
        <v>5092654.846335698</v>
      </c>
      <c r="C32" s="20">
        <f t="shared" si="0"/>
        <v>4912072.498029945</v>
      </c>
      <c r="D32" s="18"/>
      <c r="E32" s="44"/>
    </row>
    <row r="33" spans="1:5" ht="12.75">
      <c r="A33" s="13" t="s">
        <v>4</v>
      </c>
      <c r="B33" s="22">
        <f t="shared" si="0"/>
        <v>697</v>
      </c>
      <c r="C33" s="22">
        <f t="shared" si="0"/>
        <v>695</v>
      </c>
      <c r="D33" s="18">
        <f>B33-C33</f>
        <v>2</v>
      </c>
      <c r="E33" s="45">
        <f>D33/C33</f>
        <v>0.0028776978417266188</v>
      </c>
    </row>
    <row r="34" spans="1:5" ht="12.75">
      <c r="A34" s="13" t="s">
        <v>9</v>
      </c>
      <c r="B34" s="18">
        <f t="shared" si="0"/>
        <v>1270236</v>
      </c>
      <c r="C34" s="18">
        <f t="shared" si="0"/>
        <v>1153982</v>
      </c>
      <c r="D34" s="18">
        <f>B34-C34</f>
        <v>116254</v>
      </c>
      <c r="E34" s="45">
        <f>D34/C34</f>
        <v>0.1007416060215844</v>
      </c>
    </row>
    <row r="35" spans="1:5" ht="12.75">
      <c r="A35" s="13" t="s">
        <v>7</v>
      </c>
      <c r="B35" s="22">
        <f t="shared" si="0"/>
        <v>104</v>
      </c>
      <c r="C35" s="22">
        <f t="shared" si="0"/>
        <v>109</v>
      </c>
      <c r="D35" s="18">
        <f>B35-C35</f>
        <v>-5</v>
      </c>
      <c r="E35" s="45">
        <f>D35/C35</f>
        <v>-0.045871559633027525</v>
      </c>
    </row>
    <row r="36" spans="1:5" ht="12.75" customHeight="1">
      <c r="A36" s="4"/>
      <c r="B36" s="4"/>
      <c r="C36" s="10"/>
      <c r="D36" s="9"/>
      <c r="E36" s="8"/>
    </row>
    <row r="37" spans="1:5" s="27" customFormat="1" ht="15" customHeight="1">
      <c r="A37" s="30"/>
      <c r="B37" s="31"/>
      <c r="C37" s="31"/>
      <c r="D37" s="31"/>
      <c r="E37" s="32"/>
    </row>
    <row r="38" ht="12.75">
      <c r="A38" s="15" t="s">
        <v>10</v>
      </c>
    </row>
    <row r="39" spans="1:3" ht="15.75">
      <c r="A39" s="3"/>
      <c r="C39" s="29"/>
    </row>
  </sheetData>
  <mergeCells count="2">
    <mergeCell ref="A2:E2"/>
    <mergeCell ref="A1:E1"/>
  </mergeCells>
  <printOptions horizontalCentered="1"/>
  <pageMargins left="0.7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rolighty</cp:lastModifiedBy>
  <cp:lastPrinted>2007-05-15T01:32:34Z</cp:lastPrinted>
  <dcterms:created xsi:type="dcterms:W3CDTF">2002-06-15T23:25:10Z</dcterms:created>
  <dcterms:modified xsi:type="dcterms:W3CDTF">2010-04-05T15:58:09Z</dcterms:modified>
  <cp:category/>
  <cp:version/>
  <cp:contentType/>
  <cp:contentStatus/>
</cp:coreProperties>
</file>