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70" windowWidth="19170" windowHeight="4815" activeTab="0"/>
  </bookViews>
  <sheets>
    <sheet name="2010 bituminous statewide" sheetId="1" r:id="rId1"/>
  </sheets>
  <definedNames/>
  <calcPr fullCalcOnLoad="1"/>
</workbook>
</file>

<file path=xl/sharedStrings.xml><?xml version="1.0" encoding="utf-8"?>
<sst xmlns="http://schemas.openxmlformats.org/spreadsheetml/2006/main" count="26" uniqueCount="15">
  <si>
    <t>Change</t>
  </si>
  <si>
    <t>% Change</t>
  </si>
  <si>
    <t>Underground Mines</t>
  </si>
  <si>
    <t xml:space="preserve">   Production (tons)</t>
  </si>
  <si>
    <t xml:space="preserve">   Employees</t>
  </si>
  <si>
    <t xml:space="preserve">   Mines Reporting Production</t>
  </si>
  <si>
    <t xml:space="preserve">   Sites Reporting Production</t>
  </si>
  <si>
    <t>TOTAL PRODUCTION (tons)</t>
  </si>
  <si>
    <t xml:space="preserve">   Production (cubic yards)*</t>
  </si>
  <si>
    <t>*Production reported in cubic yards calculated using 1,800 tons per acre-foot or 1.116 tons per cubic yard.</t>
  </si>
  <si>
    <t xml:space="preserve">   Hours Worked</t>
  </si>
  <si>
    <r>
      <t>Surface Mines (</t>
    </r>
    <r>
      <rPr>
        <b/>
        <i/>
        <sz val="9"/>
        <rFont val="Arial"/>
        <family val="2"/>
      </rPr>
      <t>including GFCCs)</t>
    </r>
  </si>
  <si>
    <t xml:space="preserve">   Companies Reporting Production</t>
  </si>
  <si>
    <r>
      <t>Coal Refuse Sites (</t>
    </r>
    <r>
      <rPr>
        <b/>
        <i/>
        <sz val="9"/>
        <rFont val="Arial"/>
        <family val="2"/>
      </rPr>
      <t>including GFCCs)</t>
    </r>
  </si>
  <si>
    <t>2010 BITUMINOUS STATEWIDE PRODUCTION SUMMARY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</si>
</sst>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</numFmts>
  <fonts count="60">
    <font>
      <sz val="10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i/>
      <sz val="9.5"/>
      <name val="Arial"/>
      <family val="2"/>
    </font>
    <font>
      <i/>
      <sz val="9.5"/>
      <color indexed="8"/>
      <name val="Arial"/>
      <family val="2"/>
    </font>
    <font>
      <b/>
      <i/>
      <sz val="11"/>
      <color indexed="53"/>
      <name val="Arial"/>
      <family val="2"/>
    </font>
    <font>
      <b/>
      <sz val="10"/>
      <color indexed="53"/>
      <name val="Arial"/>
      <family val="2"/>
    </font>
    <font>
      <b/>
      <i/>
      <sz val="14"/>
      <color indexed="53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.7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i/>
      <sz val="10.25"/>
      <color indexed="8"/>
      <name val="Arial"/>
      <family val="2"/>
    </font>
    <font>
      <b/>
      <sz val="8.75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2" fontId="3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9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9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/>
    </xf>
    <xf numFmtId="3" fontId="9" fillId="0" borderId="11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/>
    </xf>
    <xf numFmtId="3" fontId="10" fillId="0" borderId="12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168" fontId="11" fillId="0" borderId="12" xfId="0" applyNumberFormat="1" applyFont="1" applyBorder="1" applyAlignment="1">
      <alignment/>
    </xf>
    <xf numFmtId="3" fontId="6" fillId="0" borderId="11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2009 Total Bituminous Production</a:t>
            </a:r>
          </a:p>
        </c:rich>
      </c:tx>
      <c:layout>
        <c:manualLayout>
          <c:xMode val="factor"/>
          <c:yMode val="factor"/>
          <c:x val="0.003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175"/>
          <c:y val="0.2045"/>
          <c:w val="0.716"/>
          <c:h val="0.71125"/>
        </c:manualLayout>
      </c:layout>
      <c:pieChart>
        <c:varyColors val="1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('2010 bituminous statewide'!$C$7,'2010 bituminous statewide'!$C$15,'2010 bituminous statewide'!$C$23)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 Total Bituminous Production</a:t>
            </a:r>
          </a:p>
        </c:rich>
      </c:tx>
      <c:layout>
        <c:manualLayout>
          <c:xMode val="factor"/>
          <c:yMode val="factor"/>
          <c:x val="-0.015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625"/>
          <c:y val="0.202"/>
          <c:w val="0.63725"/>
          <c:h val="0.71625"/>
        </c:manualLayout>
      </c:layout>
      <c:pieChart>
        <c:varyColors val="1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80.3%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16.8%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('2010 bituminous statewide'!$B$7,'2010 bituminous statewide'!$B$15,'2010 bituminous statewide'!$B$23)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0.3505</cdr:x>
      <cdr:y>0.635</cdr:y>
    </cdr:from>
    <cdr:to>
      <cdr:x>0.7895</cdr:x>
      <cdr:y>0.71475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009650" y="1847850"/>
          <a:ext cx="12763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Underground </a:t>
          </a:r>
        </a:p>
      </cdr:txBody>
    </cdr:sp>
  </cdr:relSizeAnchor>
  <cdr:relSizeAnchor xmlns:cdr="http://schemas.openxmlformats.org/drawingml/2006/chartDrawing">
    <cdr:from>
      <cdr:x>0.172</cdr:x>
      <cdr:y>0.33175</cdr:y>
    </cdr:from>
    <cdr:to>
      <cdr:x>0.4915</cdr:x>
      <cdr:y>0.396</cdr:y>
    </cdr:to>
    <cdr:sp>
      <cdr:nvSpPr>
        <cdr:cNvPr id="2" name="Text Box 1026"/>
        <cdr:cNvSpPr txBox="1">
          <a:spLocks noChangeArrowheads="1"/>
        </cdr:cNvSpPr>
      </cdr:nvSpPr>
      <cdr:spPr>
        <a:xfrm>
          <a:off x="495300" y="962025"/>
          <a:ext cx="923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Surface</a:t>
          </a:r>
        </a:p>
      </cdr:txBody>
    </cdr:sp>
  </cdr:relSizeAnchor>
  <cdr:relSizeAnchor xmlns:cdr="http://schemas.openxmlformats.org/drawingml/2006/chartDrawing">
    <cdr:from>
      <cdr:x>0.538</cdr:x>
      <cdr:y>0.104</cdr:y>
    </cdr:from>
    <cdr:to>
      <cdr:x>0.8345</cdr:x>
      <cdr:y>0.22025</cdr:y>
    </cdr:to>
    <cdr:sp>
      <cdr:nvSpPr>
        <cdr:cNvPr id="3" name="Text Box 1029"/>
        <cdr:cNvSpPr txBox="1">
          <a:spLocks noChangeArrowheads="1"/>
        </cdr:cNvSpPr>
      </cdr:nvSpPr>
      <cdr:spPr>
        <a:xfrm>
          <a:off x="1562100" y="295275"/>
          <a:ext cx="8572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Refuse Reprocessing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0.38525</cdr:x>
      <cdr:y>0.63925</cdr:y>
    </cdr:from>
    <cdr:to>
      <cdr:x>0.742</cdr:x>
      <cdr:y>0.72225</cdr:y>
    </cdr:to>
    <cdr:sp>
      <cdr:nvSpPr>
        <cdr:cNvPr id="1" name="Text Box 2"/>
        <cdr:cNvSpPr txBox="1">
          <a:spLocks noChangeArrowheads="1"/>
        </cdr:cNvSpPr>
      </cdr:nvSpPr>
      <cdr:spPr>
        <a:xfrm>
          <a:off x="1190625" y="1771650"/>
          <a:ext cx="11049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Underground</a:t>
          </a:r>
        </a:p>
      </cdr:txBody>
    </cdr:sp>
  </cdr:relSizeAnchor>
  <cdr:relSizeAnchor xmlns:cdr="http://schemas.openxmlformats.org/drawingml/2006/chartDrawing">
    <cdr:from>
      <cdr:x>0.5145</cdr:x>
      <cdr:y>0.08175</cdr:y>
    </cdr:from>
    <cdr:to>
      <cdr:x>0.83125</cdr:x>
      <cdr:y>0.2295</cdr:y>
    </cdr:to>
    <cdr:sp>
      <cdr:nvSpPr>
        <cdr:cNvPr id="2" name="Text Box 8"/>
        <cdr:cNvSpPr txBox="1">
          <a:spLocks noChangeArrowheads="1"/>
        </cdr:cNvSpPr>
      </cdr:nvSpPr>
      <cdr:spPr>
        <a:xfrm>
          <a:off x="1590675" y="219075"/>
          <a:ext cx="98107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Refuse Reprocessing</a:t>
          </a:r>
        </a:p>
      </cdr:txBody>
    </cdr:sp>
  </cdr:relSizeAnchor>
  <cdr:relSizeAnchor xmlns:cdr="http://schemas.openxmlformats.org/drawingml/2006/chartDrawing">
    <cdr:from>
      <cdr:x>0.39225</cdr:x>
      <cdr:y>0.1075</cdr:y>
    </cdr:from>
    <cdr:to>
      <cdr:x>0.533</cdr:x>
      <cdr:y>0.19675</cdr:y>
    </cdr:to>
    <cdr:sp>
      <cdr:nvSpPr>
        <cdr:cNvPr id="3" name="Text Box 9"/>
        <cdr:cNvSpPr txBox="1">
          <a:spLocks noChangeArrowheads="1"/>
        </cdr:cNvSpPr>
      </cdr:nvSpPr>
      <cdr:spPr>
        <a:xfrm>
          <a:off x="1209675" y="295275"/>
          <a:ext cx="438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2.9%</a:t>
          </a:r>
        </a:p>
      </cdr:txBody>
    </cdr:sp>
  </cdr:relSizeAnchor>
  <cdr:relSizeAnchor xmlns:cdr="http://schemas.openxmlformats.org/drawingml/2006/chartDrawing">
    <cdr:from>
      <cdr:x>0.201</cdr:x>
      <cdr:y>0.32125</cdr:y>
    </cdr:from>
    <cdr:to>
      <cdr:x>0.49925</cdr:x>
      <cdr:y>0.3885</cdr:y>
    </cdr:to>
    <cdr:sp>
      <cdr:nvSpPr>
        <cdr:cNvPr id="4" name="Text Box 1026"/>
        <cdr:cNvSpPr txBox="1">
          <a:spLocks noChangeArrowheads="1"/>
        </cdr:cNvSpPr>
      </cdr:nvSpPr>
      <cdr:spPr>
        <a:xfrm>
          <a:off x="619125" y="885825"/>
          <a:ext cx="923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Surface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32</xdr:row>
      <xdr:rowOff>142875</xdr:rowOff>
    </xdr:from>
    <xdr:to>
      <xdr:col>5</xdr:col>
      <xdr:colOff>9525</xdr:colOff>
      <xdr:row>50</xdr:row>
      <xdr:rowOff>152400</xdr:rowOff>
    </xdr:to>
    <xdr:graphicFrame>
      <xdr:nvGraphicFramePr>
        <xdr:cNvPr id="1" name="Chart 2"/>
        <xdr:cNvGraphicFramePr/>
      </xdr:nvGraphicFramePr>
      <xdr:xfrm>
        <a:off x="3067050" y="5372100"/>
        <a:ext cx="29051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66675</xdr:rowOff>
    </xdr:from>
    <xdr:to>
      <xdr:col>1</xdr:col>
      <xdr:colOff>228600</xdr:colOff>
      <xdr:row>50</xdr:row>
      <xdr:rowOff>85725</xdr:rowOff>
    </xdr:to>
    <xdr:graphicFrame>
      <xdr:nvGraphicFramePr>
        <xdr:cNvPr id="2" name="Chart 3"/>
        <xdr:cNvGraphicFramePr/>
      </xdr:nvGraphicFramePr>
      <xdr:xfrm>
        <a:off x="0" y="5457825"/>
        <a:ext cx="31051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43.140625" style="1" customWidth="1"/>
    <col min="2" max="5" width="11.57421875" style="1" customWidth="1"/>
    <col min="6" max="16384" width="9.140625" style="1" customWidth="1"/>
  </cols>
  <sheetData>
    <row r="1" spans="1:5" ht="15">
      <c r="A1" s="29"/>
      <c r="B1" s="29"/>
      <c r="C1" s="29"/>
      <c r="D1" s="29"/>
      <c r="E1" s="29"/>
    </row>
    <row r="2" spans="1:5" ht="18.75">
      <c r="A2" s="28" t="s">
        <v>14</v>
      </c>
      <c r="B2" s="28"/>
      <c r="C2" s="28"/>
      <c r="D2" s="28"/>
      <c r="E2" s="28"/>
    </row>
    <row r="3" ht="18" customHeight="1">
      <c r="A3" s="4"/>
    </row>
    <row r="4" spans="1:5" s="8" customFormat="1" ht="15.75" customHeight="1">
      <c r="A4" s="10"/>
      <c r="B4" s="12">
        <v>2010</v>
      </c>
      <c r="C4" s="12">
        <v>2009</v>
      </c>
      <c r="D4" s="12" t="s">
        <v>0</v>
      </c>
      <c r="E4" s="12" t="s">
        <v>1</v>
      </c>
    </row>
    <row r="5" spans="2:5" s="8" customFormat="1" ht="6" customHeight="1">
      <c r="B5" s="9"/>
      <c r="C5" s="9"/>
      <c r="D5" s="9"/>
      <c r="E5" s="9"/>
    </row>
    <row r="6" spans="1:5" ht="14.25">
      <c r="A6" s="6" t="s">
        <v>2</v>
      </c>
      <c r="B6" s="7"/>
      <c r="C6" s="7"/>
      <c r="D6" s="7"/>
      <c r="E6" s="7"/>
    </row>
    <row r="7" spans="1:8" ht="12.75">
      <c r="A7" s="11" t="s">
        <v>3</v>
      </c>
      <c r="B7" s="13">
        <v>47528837</v>
      </c>
      <c r="C7" s="13">
        <v>48503248</v>
      </c>
      <c r="D7" s="13">
        <f>B7-C7</f>
        <v>-974411</v>
      </c>
      <c r="E7" s="14">
        <f>D7/C7</f>
        <v>-0.020089603071530383</v>
      </c>
      <c r="G7" s="2"/>
      <c r="H7" s="3"/>
    </row>
    <row r="8" spans="1:5" ht="12.75">
      <c r="A8" s="20" t="s">
        <v>8</v>
      </c>
      <c r="B8" s="21">
        <f>B7/1.116</f>
        <v>42588563.62007168</v>
      </c>
      <c r="C8" s="21">
        <f>C7/1.116</f>
        <v>43461691.7562724</v>
      </c>
      <c r="D8" s="13"/>
      <c r="E8" s="14"/>
    </row>
    <row r="9" spans="1:5" ht="12.75">
      <c r="A9" s="11" t="s">
        <v>4</v>
      </c>
      <c r="B9" s="13">
        <v>4836</v>
      </c>
      <c r="C9" s="13">
        <v>4873</v>
      </c>
      <c r="D9" s="13">
        <f aca="true" t="shared" si="0" ref="D9:D30">B9-C9</f>
        <v>-37</v>
      </c>
      <c r="E9" s="14">
        <f aca="true" t="shared" si="1" ref="E9:E30">D9/C9</f>
        <v>-0.007592858608659963</v>
      </c>
    </row>
    <row r="10" spans="1:5" ht="12.75">
      <c r="A10" s="11" t="s">
        <v>10</v>
      </c>
      <c r="B10" s="13">
        <v>11447304</v>
      </c>
      <c r="C10" s="13">
        <v>11035645</v>
      </c>
      <c r="D10" s="13">
        <f t="shared" si="0"/>
        <v>411659</v>
      </c>
      <c r="E10" s="14">
        <f t="shared" si="1"/>
        <v>0.03730266785493734</v>
      </c>
    </row>
    <row r="11" spans="1:5" ht="12.75">
      <c r="A11" s="11" t="s">
        <v>5</v>
      </c>
      <c r="B11" s="15">
        <v>36</v>
      </c>
      <c r="C11" s="15">
        <v>40</v>
      </c>
      <c r="D11" s="13">
        <f t="shared" si="0"/>
        <v>-4</v>
      </c>
      <c r="E11" s="14">
        <f t="shared" si="1"/>
        <v>-0.1</v>
      </c>
    </row>
    <row r="12" spans="1:5" ht="12.75">
      <c r="A12" s="11" t="s">
        <v>12</v>
      </c>
      <c r="B12" s="15">
        <v>15</v>
      </c>
      <c r="C12" s="15">
        <v>15</v>
      </c>
      <c r="D12" s="13">
        <f t="shared" si="0"/>
        <v>0</v>
      </c>
      <c r="E12" s="14">
        <f t="shared" si="1"/>
        <v>0</v>
      </c>
    </row>
    <row r="13" spans="1:5" ht="6.75" customHeight="1">
      <c r="A13" s="8"/>
      <c r="B13" s="16"/>
      <c r="C13" s="16"/>
      <c r="D13" s="17"/>
      <c r="E13" s="18"/>
    </row>
    <row r="14" spans="1:5" ht="14.25">
      <c r="A14" s="6" t="s">
        <v>11</v>
      </c>
      <c r="B14" s="19"/>
      <c r="C14" s="19"/>
      <c r="D14" s="17"/>
      <c r="E14" s="18"/>
    </row>
    <row r="15" spans="1:5" ht="12.75">
      <c r="A15" s="11" t="s">
        <v>3</v>
      </c>
      <c r="B15" s="13">
        <v>9960356</v>
      </c>
      <c r="C15" s="13">
        <v>9513435</v>
      </c>
      <c r="D15" s="13">
        <f t="shared" si="0"/>
        <v>446921</v>
      </c>
      <c r="E15" s="14">
        <f t="shared" si="1"/>
        <v>0.04697787917823583</v>
      </c>
    </row>
    <row r="16" spans="1:5" ht="12.75">
      <c r="A16" s="20" t="s">
        <v>8</v>
      </c>
      <c r="B16" s="21">
        <f>B15/1.116</f>
        <v>8925050.17921147</v>
      </c>
      <c r="C16" s="21">
        <f>C15/1.116</f>
        <v>8524583.333333332</v>
      </c>
      <c r="D16" s="13"/>
      <c r="E16" s="14"/>
    </row>
    <row r="17" spans="1:5" ht="12.75">
      <c r="A17" s="11" t="s">
        <v>4</v>
      </c>
      <c r="B17" s="13">
        <v>1565</v>
      </c>
      <c r="C17" s="13">
        <v>1663</v>
      </c>
      <c r="D17" s="13">
        <f t="shared" si="0"/>
        <v>-98</v>
      </c>
      <c r="E17" s="14">
        <f t="shared" si="1"/>
        <v>-0.058929645219482865</v>
      </c>
    </row>
    <row r="18" spans="1:5" ht="12.75">
      <c r="A18" s="11" t="s">
        <v>10</v>
      </c>
      <c r="B18" s="27">
        <v>2736959</v>
      </c>
      <c r="C18" s="27">
        <v>2457738</v>
      </c>
      <c r="D18" s="13">
        <f t="shared" si="0"/>
        <v>279221</v>
      </c>
      <c r="E18" s="14">
        <f t="shared" si="1"/>
        <v>0.1136089363471615</v>
      </c>
    </row>
    <row r="19" spans="1:5" ht="12.75">
      <c r="A19" s="11" t="s">
        <v>5</v>
      </c>
      <c r="B19" s="15">
        <v>284</v>
      </c>
      <c r="C19" s="15">
        <v>285</v>
      </c>
      <c r="D19" s="13">
        <f t="shared" si="0"/>
        <v>-1</v>
      </c>
      <c r="E19" s="14">
        <f t="shared" si="1"/>
        <v>-0.0035087719298245615</v>
      </c>
    </row>
    <row r="20" spans="1:5" ht="12.75">
      <c r="A20" s="11" t="s">
        <v>12</v>
      </c>
      <c r="B20" s="15">
        <v>101</v>
      </c>
      <c r="C20" s="15">
        <v>107</v>
      </c>
      <c r="D20" s="13">
        <f t="shared" si="0"/>
        <v>-6</v>
      </c>
      <c r="E20" s="14">
        <f t="shared" si="1"/>
        <v>-0.056074766355140186</v>
      </c>
    </row>
    <row r="21" spans="1:5" ht="6.75" customHeight="1">
      <c r="A21" s="8"/>
      <c r="B21" s="16"/>
      <c r="C21" s="16"/>
      <c r="D21" s="17"/>
      <c r="E21" s="18"/>
    </row>
    <row r="22" spans="1:5" ht="14.25">
      <c r="A22" s="6" t="s">
        <v>13</v>
      </c>
      <c r="B22" s="19"/>
      <c r="C22" s="19"/>
      <c r="D22" s="17"/>
      <c r="E22" s="18"/>
    </row>
    <row r="23" spans="1:5" ht="12.75">
      <c r="A23" s="11" t="s">
        <v>3</v>
      </c>
      <c r="B23" s="13">
        <v>1716463</v>
      </c>
      <c r="C23" s="13">
        <v>2013611</v>
      </c>
      <c r="D23" s="13">
        <f t="shared" si="0"/>
        <v>-297148</v>
      </c>
      <c r="E23" s="14">
        <f t="shared" si="1"/>
        <v>-0.14756971430926827</v>
      </c>
    </row>
    <row r="24" spans="1:5" ht="12.75">
      <c r="A24" s="20" t="s">
        <v>8</v>
      </c>
      <c r="B24" s="21">
        <f>B23/1.116</f>
        <v>1538049.2831541218</v>
      </c>
      <c r="C24" s="21">
        <f>C23/1.116</f>
        <v>1804310.9318996414</v>
      </c>
      <c r="D24" s="13"/>
      <c r="E24" s="14"/>
    </row>
    <row r="25" spans="1:5" ht="12.75">
      <c r="A25" s="11" t="s">
        <v>4</v>
      </c>
      <c r="B25" s="15">
        <v>65</v>
      </c>
      <c r="C25" s="15">
        <v>61</v>
      </c>
      <c r="D25" s="13">
        <f t="shared" si="0"/>
        <v>4</v>
      </c>
      <c r="E25" s="14">
        <f t="shared" si="1"/>
        <v>0.06557377049180328</v>
      </c>
    </row>
    <row r="26" spans="1:5" ht="12.75">
      <c r="A26" s="11" t="s">
        <v>10</v>
      </c>
      <c r="B26" s="13">
        <v>114649</v>
      </c>
      <c r="C26" s="13">
        <v>92427</v>
      </c>
      <c r="D26" s="13">
        <f t="shared" si="0"/>
        <v>22222</v>
      </c>
      <c r="E26" s="14">
        <f t="shared" si="1"/>
        <v>0.2404275806852976</v>
      </c>
    </row>
    <row r="27" spans="1:5" ht="12.75">
      <c r="A27" s="11" t="s">
        <v>6</v>
      </c>
      <c r="B27" s="15">
        <v>16</v>
      </c>
      <c r="C27" s="15">
        <v>18</v>
      </c>
      <c r="D27" s="13">
        <f t="shared" si="0"/>
        <v>-2</v>
      </c>
      <c r="E27" s="14">
        <f t="shared" si="1"/>
        <v>-0.1111111111111111</v>
      </c>
    </row>
    <row r="28" spans="1:5" ht="12.75">
      <c r="A28" s="11" t="s">
        <v>12</v>
      </c>
      <c r="B28" s="15">
        <v>12</v>
      </c>
      <c r="C28" s="15">
        <v>14</v>
      </c>
      <c r="D28" s="13">
        <f t="shared" si="0"/>
        <v>-2</v>
      </c>
      <c r="E28" s="14">
        <f t="shared" si="1"/>
        <v>-0.14285714285714285</v>
      </c>
    </row>
    <row r="29" spans="1:5" ht="12" customHeight="1">
      <c r="A29" s="5"/>
      <c r="B29" s="5"/>
      <c r="C29" s="5"/>
      <c r="D29" s="17"/>
      <c r="E29" s="18"/>
    </row>
    <row r="30" spans="1:5" s="7" customFormat="1" ht="15" customHeight="1">
      <c r="A30" s="22" t="s">
        <v>7</v>
      </c>
      <c r="B30" s="23">
        <f>B7+B15+B23</f>
        <v>59205656</v>
      </c>
      <c r="C30" s="23">
        <f>C7+C15+C23</f>
        <v>60030294</v>
      </c>
      <c r="D30" s="23">
        <f t="shared" si="0"/>
        <v>-824638</v>
      </c>
      <c r="E30" s="26">
        <f t="shared" si="1"/>
        <v>-0.013737030839795654</v>
      </c>
    </row>
    <row r="32" ht="12.75">
      <c r="A32" s="25"/>
    </row>
    <row r="53" ht="12.75">
      <c r="A53" s="24" t="s">
        <v>9</v>
      </c>
    </row>
  </sheetData>
  <sheetProtection/>
  <mergeCells count="2">
    <mergeCell ref="A2:E2"/>
    <mergeCell ref="A1:E1"/>
  </mergeCells>
  <printOptions/>
  <pageMargins left="0.75" right="0.5" top="0.5" bottom="0.7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</dc:creator>
  <cp:keywords/>
  <dc:description/>
  <cp:lastModifiedBy>Lighty, Robin</cp:lastModifiedBy>
  <cp:lastPrinted>2010-07-25T15:04:36Z</cp:lastPrinted>
  <dcterms:created xsi:type="dcterms:W3CDTF">2002-06-15T23:25:10Z</dcterms:created>
  <dcterms:modified xsi:type="dcterms:W3CDTF">2011-08-12T20:24:02Z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901701147</vt:i4>
  </property>
  <property fmtid="{D5CDD505-2E9C-101B-9397-08002B2CF9AE}" pid="3" name="_EmailSubject">
    <vt:lpwstr>2009 Annual Report Bituminous files for website</vt:lpwstr>
  </property>
  <property fmtid="{D5CDD505-2E9C-101B-9397-08002B2CF9AE}" pid="4" name="_AuthorEmail">
    <vt:lpwstr>rolighty@state.pa.us</vt:lpwstr>
  </property>
  <property fmtid="{D5CDD505-2E9C-101B-9397-08002B2CF9AE}" pid="5" name="_AuthorEmailDisplayName">
    <vt:lpwstr>Lighty, Robin</vt:lpwstr>
  </property>
  <property fmtid="{D5CDD505-2E9C-101B-9397-08002B2CF9AE}" pid="6" name="_PreviousAdHocReviewCycleID">
    <vt:i4>1925183047</vt:i4>
  </property>
  <property fmtid="{D5CDD505-2E9C-101B-9397-08002B2CF9AE}" pid="7" name="_ReviewingToolsShownOnce">
    <vt:lpwstr/>
  </property>
</Properties>
</file>